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4184" windowHeight="919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5" i="1" l="1"/>
  <c r="L34" i="1"/>
  <c r="L42" i="1"/>
  <c r="L51" i="1"/>
  <c r="L61" i="1"/>
  <c r="L70" i="1"/>
  <c r="L78" i="1"/>
  <c r="L87" i="1"/>
  <c r="L96" i="1"/>
  <c r="J96" i="1"/>
  <c r="I96" i="1"/>
  <c r="H96" i="1"/>
  <c r="G96" i="1"/>
  <c r="F96" i="1"/>
  <c r="F95" i="1" l="1"/>
  <c r="G95" i="1"/>
  <c r="H95" i="1"/>
  <c r="I95" i="1"/>
  <c r="J95" i="1"/>
  <c r="L95" i="1"/>
  <c r="J33" i="1"/>
  <c r="J34" i="1" s="1"/>
  <c r="I33" i="1"/>
  <c r="I34" i="1" s="1"/>
  <c r="H33" i="1"/>
  <c r="H34" i="1" s="1"/>
  <c r="G33" i="1"/>
  <c r="G34" i="1" s="1"/>
  <c r="F33" i="1"/>
  <c r="F34" i="1" s="1"/>
  <c r="F14" i="1"/>
  <c r="F15" i="1" s="1"/>
  <c r="B96" i="1" l="1"/>
  <c r="A96" i="1"/>
  <c r="B87" i="1"/>
  <c r="A87" i="1"/>
  <c r="L86" i="1"/>
  <c r="J86" i="1"/>
  <c r="J87" i="1" s="1"/>
  <c r="I86" i="1"/>
  <c r="I87" i="1" s="1"/>
  <c r="H86" i="1"/>
  <c r="H87" i="1" s="1"/>
  <c r="G86" i="1"/>
  <c r="G87" i="1" s="1"/>
  <c r="F86" i="1"/>
  <c r="F87" i="1" s="1"/>
  <c r="B78" i="1"/>
  <c r="A78" i="1"/>
  <c r="L77" i="1"/>
  <c r="J77" i="1"/>
  <c r="J78" i="1" s="1"/>
  <c r="I77" i="1"/>
  <c r="I78" i="1" s="1"/>
  <c r="H77" i="1"/>
  <c r="H78" i="1" s="1"/>
  <c r="G77" i="1"/>
  <c r="G78" i="1" s="1"/>
  <c r="F77" i="1"/>
  <c r="F78" i="1" s="1"/>
  <c r="B70" i="1"/>
  <c r="A70" i="1"/>
  <c r="L69" i="1"/>
  <c r="J69" i="1"/>
  <c r="J70" i="1" s="1"/>
  <c r="I69" i="1"/>
  <c r="I70" i="1" s="1"/>
  <c r="H69" i="1"/>
  <c r="H70" i="1" s="1"/>
  <c r="G69" i="1"/>
  <c r="G70" i="1" s="1"/>
  <c r="F69" i="1"/>
  <c r="F70" i="1" s="1"/>
  <c r="B61" i="1"/>
  <c r="A61" i="1"/>
  <c r="L60" i="1"/>
  <c r="J60" i="1"/>
  <c r="J61" i="1" s="1"/>
  <c r="I60" i="1"/>
  <c r="I61" i="1" s="1"/>
  <c r="H60" i="1"/>
  <c r="H61" i="1" s="1"/>
  <c r="G60" i="1"/>
  <c r="G61" i="1" s="1"/>
  <c r="F60" i="1"/>
  <c r="F61" i="1" s="1"/>
  <c r="B51" i="1"/>
  <c r="A51" i="1"/>
  <c r="L50" i="1"/>
  <c r="J50" i="1"/>
  <c r="J51" i="1" s="1"/>
  <c r="I50" i="1"/>
  <c r="I51" i="1" s="1"/>
  <c r="H50" i="1"/>
  <c r="H51" i="1" s="1"/>
  <c r="G50" i="1"/>
  <c r="G51" i="1" s="1"/>
  <c r="F50" i="1"/>
  <c r="F51" i="1" s="1"/>
  <c r="B42" i="1"/>
  <c r="A42" i="1"/>
  <c r="L41" i="1"/>
  <c r="J41" i="1"/>
  <c r="J42" i="1" s="1"/>
  <c r="I41" i="1"/>
  <c r="I42" i="1" s="1"/>
  <c r="H41" i="1"/>
  <c r="H42" i="1" s="1"/>
  <c r="G41" i="1"/>
  <c r="G42" i="1" s="1"/>
  <c r="F41" i="1"/>
  <c r="F42" i="1" s="1"/>
  <c r="B34" i="1"/>
  <c r="A34" i="1"/>
  <c r="L33" i="1"/>
  <c r="B25" i="1"/>
  <c r="A25" i="1"/>
  <c r="L24" i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  <c r="L14" i="1"/>
  <c r="L15" i="1" s="1"/>
  <c r="J14" i="1"/>
  <c r="J15" i="1" s="1"/>
  <c r="I14" i="1"/>
  <c r="I15" i="1" s="1"/>
  <c r="H14" i="1"/>
  <c r="H15" i="1" s="1"/>
  <c r="G14" i="1"/>
  <c r="G15" i="1" s="1"/>
  <c r="F97" i="1" l="1"/>
  <c r="G97" i="1"/>
  <c r="H97" i="1"/>
  <c r="I97" i="1"/>
  <c r="J97" i="1"/>
</calcChain>
</file>

<file path=xl/sharedStrings.xml><?xml version="1.0" encoding="utf-8"?>
<sst xmlns="http://schemas.openxmlformats.org/spreadsheetml/2006/main" count="152" uniqueCount="69">
  <si>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</si>
  <si>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</si>
  <si>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</si>
  <si>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</si>
  <si>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</si>
  <si>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</si>
  <si>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</si>
  <si>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</si>
  <si>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</si>
  <si>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</si>
  <si>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</si>
  <si>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</si>
  <si>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</si>
  <si>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</si>
  <si>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</si>
  <si>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</si>
  <si>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</si>
  <si>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</si>
  <si>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</si>
  <si>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</si>
  <si>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</si>
  <si>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</si>
  <si>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</si>
  <si>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</si>
  <si>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</si>
  <si>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</si>
  <si>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</si>
  <si>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</si>
  <si>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</si>
  <si>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</si>
  <si>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 xml:space="preserve">Батон </t>
  </si>
  <si>
    <t>Хлеб пшеничный</t>
  </si>
  <si>
    <t>Хлеб ржаной</t>
  </si>
  <si>
    <t>Соус сметанный</t>
  </si>
  <si>
    <t>Макаронные изделия отварные с маслом</t>
  </si>
  <si>
    <t>Пюре картофельное</t>
  </si>
  <si>
    <t>Каша гречневая рассыпчатая</t>
  </si>
  <si>
    <t>Соус томатный</t>
  </si>
  <si>
    <t>МБОУ гимназия №161</t>
  </si>
  <si>
    <t>директор</t>
  </si>
  <si>
    <t xml:space="preserve">Белоцерковская А.Р. </t>
  </si>
  <si>
    <t>Чай с сахаром*</t>
  </si>
  <si>
    <t>Яблоко</t>
  </si>
  <si>
    <t>**Шницель рубленный мясной</t>
  </si>
  <si>
    <t>Чай ягодный</t>
  </si>
  <si>
    <t>десерт</t>
  </si>
  <si>
    <t>Чай с лимоном*</t>
  </si>
  <si>
    <t>Печенье детское (конд изд)</t>
  </si>
  <si>
    <t>**Плов с мясом птицы</t>
  </si>
  <si>
    <t>Кофейный напиток с молоком</t>
  </si>
  <si>
    <t>Сыр (порциями)</t>
  </si>
  <si>
    <t>Кофейный напиток из цикория с молоком</t>
  </si>
  <si>
    <t>**Шницель из мяса индейки</t>
  </si>
  <si>
    <t>Апельсины</t>
  </si>
  <si>
    <t>фрукт</t>
  </si>
  <si>
    <t>Омлет запеченный или паровой</t>
  </si>
  <si>
    <t>Повидло</t>
  </si>
  <si>
    <t>**Тефтель Сельский</t>
  </si>
  <si>
    <t>Бедро куриное запеченое</t>
  </si>
  <si>
    <t>Капуста тушеная</t>
  </si>
  <si>
    <t>Огурцы соленые</t>
  </si>
  <si>
    <t>**Гуляш из мяса свинины</t>
  </si>
  <si>
    <t>Кукуруза консервированная</t>
  </si>
  <si>
    <t>**Фрикадельки по-Шведски</t>
  </si>
  <si>
    <t>**Рагу с мясом свинины</t>
  </si>
  <si>
    <t>**Медальоны из курицы</t>
  </si>
  <si>
    <t>Рис припущенный с овощами</t>
  </si>
  <si>
    <t>Огурцы свежие порционно</t>
  </si>
  <si>
    <t>**Блинчики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</si>
</sst>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0" fillId="0" borderId="13" xfId="0" applyBorder="1"/>
    <xf numFmtId="0" fontId="2" fillId="0" borderId="23" xfId="0" applyFont="1" applyBorder="1" applyAlignment="1">
      <alignment horizontal="center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2" fillId="4" borderId="16" xfId="0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zoomScale="70" zoomScaleNormal="7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38</v>
      </c>
      <c r="D1" s="68"/>
      <c r="E1" s="68"/>
      <c r="F1" s="11" t="s">
        <v>16</v>
      </c>
      <c r="G1" s="2" t="s">
        <v>17</v>
      </c>
      <c r="H1" s="69" t="s">
        <v>39</v>
      </c>
      <c r="I1" s="69"/>
      <c r="J1" s="69"/>
      <c r="K1" s="69"/>
    </row>
    <row r="2" spans="1:12" ht="17.399999999999999" x14ac:dyDescent="0.25">
      <c r="A2" s="33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5">
      <c r="C4" s="2"/>
      <c r="D4" s="4"/>
      <c r="H4" s="43" t="s">
        <v>27</v>
      </c>
      <c r="I4" s="43" t="s">
        <v>28</v>
      </c>
      <c r="J4" s="43" t="s">
        <v>29</v>
      </c>
    </row>
    <row r="5" spans="1:12" ht="31.2" thickBot="1" x14ac:dyDescent="0.3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25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26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48" t="s">
        <v>57</v>
      </c>
      <c r="F6" s="50">
        <v>120</v>
      </c>
      <c r="G6" s="50">
        <v>16</v>
      </c>
      <c r="H6" s="50">
        <v>13</v>
      </c>
      <c r="I6" s="50"/>
      <c r="J6" s="50">
        <v>215.9</v>
      </c>
      <c r="K6" s="63">
        <v>1027.2</v>
      </c>
      <c r="L6" s="38"/>
    </row>
    <row r="7" spans="1:12" ht="14.4" x14ac:dyDescent="0.3">
      <c r="A7" s="22"/>
      <c r="B7" s="14"/>
      <c r="C7" s="10"/>
      <c r="D7" s="6"/>
      <c r="E7" s="39" t="s">
        <v>37</v>
      </c>
      <c r="F7" s="49">
        <v>20</v>
      </c>
      <c r="G7" s="49">
        <v>0.12</v>
      </c>
      <c r="H7" s="49">
        <v>1</v>
      </c>
      <c r="I7" s="49">
        <v>1.1599999999999999</v>
      </c>
      <c r="J7" s="49">
        <v>11.1</v>
      </c>
      <c r="K7" s="53">
        <v>1126</v>
      </c>
      <c r="L7" s="40"/>
    </row>
    <row r="8" spans="1:12" ht="14.4" x14ac:dyDescent="0.3">
      <c r="A8" s="22"/>
      <c r="B8" s="14"/>
      <c r="C8" s="10"/>
      <c r="D8" s="6"/>
      <c r="E8" s="39" t="s">
        <v>36</v>
      </c>
      <c r="F8" s="49">
        <v>180</v>
      </c>
      <c r="G8" s="49">
        <v>9.06</v>
      </c>
      <c r="H8" s="49">
        <v>7</v>
      </c>
      <c r="I8" s="49">
        <v>47.22</v>
      </c>
      <c r="J8" s="49">
        <v>289</v>
      </c>
      <c r="K8" s="52">
        <v>998</v>
      </c>
      <c r="L8" s="40"/>
    </row>
    <row r="9" spans="1:12" ht="14.4" x14ac:dyDescent="0.3">
      <c r="A9" s="22"/>
      <c r="B9" s="14"/>
      <c r="C9" s="10"/>
      <c r="D9" s="6"/>
      <c r="E9" s="39" t="s">
        <v>50</v>
      </c>
      <c r="F9" s="49">
        <v>15</v>
      </c>
      <c r="G9" s="49">
        <v>4.04</v>
      </c>
      <c r="H9" s="49">
        <v>4</v>
      </c>
      <c r="I9" s="40"/>
      <c r="J9" s="49">
        <v>54.5</v>
      </c>
      <c r="K9" s="52">
        <v>97</v>
      </c>
      <c r="L9" s="40"/>
    </row>
    <row r="10" spans="1:12" ht="14.4" customHeight="1" x14ac:dyDescent="0.3">
      <c r="A10" s="22"/>
      <c r="B10" s="14"/>
      <c r="C10" s="10"/>
      <c r="D10" s="7" t="s">
        <v>22</v>
      </c>
      <c r="E10" s="39" t="s">
        <v>41</v>
      </c>
      <c r="F10" s="49">
        <v>200</v>
      </c>
      <c r="G10" s="40"/>
      <c r="H10" s="40"/>
      <c r="I10" s="49">
        <v>14.97</v>
      </c>
      <c r="J10" s="49">
        <v>59.9</v>
      </c>
      <c r="K10" s="52">
        <v>828</v>
      </c>
      <c r="L10" s="40"/>
    </row>
    <row r="11" spans="1:12" ht="14.4" x14ac:dyDescent="0.3">
      <c r="A11" s="22"/>
      <c r="B11" s="14"/>
      <c r="C11" s="10"/>
      <c r="D11" s="7" t="s">
        <v>23</v>
      </c>
      <c r="E11" s="39" t="s">
        <v>30</v>
      </c>
      <c r="F11" s="49">
        <v>25</v>
      </c>
      <c r="G11" s="49">
        <v>1.88</v>
      </c>
      <c r="H11" s="49">
        <v>1</v>
      </c>
      <c r="I11" s="49">
        <v>12.85</v>
      </c>
      <c r="J11" s="49">
        <v>65.5</v>
      </c>
      <c r="K11" s="52">
        <v>693</v>
      </c>
      <c r="L11" s="40"/>
    </row>
    <row r="12" spans="1:12" ht="14.4" x14ac:dyDescent="0.3">
      <c r="A12" s="22"/>
      <c r="B12" s="14"/>
      <c r="C12" s="10"/>
      <c r="D12" s="6"/>
      <c r="E12" s="39" t="s">
        <v>31</v>
      </c>
      <c r="F12" s="49">
        <v>30</v>
      </c>
      <c r="G12" s="49">
        <v>3.21</v>
      </c>
      <c r="H12" s="49">
        <v>1</v>
      </c>
      <c r="I12" s="49">
        <v>13.05</v>
      </c>
      <c r="J12" s="49">
        <v>82.2</v>
      </c>
      <c r="K12" s="52">
        <v>897</v>
      </c>
      <c r="L12" s="40"/>
    </row>
    <row r="13" spans="1:12" ht="14.4" x14ac:dyDescent="0.3">
      <c r="A13" s="22"/>
      <c r="B13" s="14"/>
      <c r="C13" s="10"/>
      <c r="D13" s="6"/>
      <c r="E13" s="39" t="s">
        <v>32</v>
      </c>
      <c r="F13" s="49">
        <v>30</v>
      </c>
      <c r="G13" s="49">
        <v>2.5499999999999998</v>
      </c>
      <c r="H13" s="49">
        <v>1</v>
      </c>
      <c r="I13" s="49">
        <v>14.55</v>
      </c>
      <c r="J13" s="49">
        <v>77.7</v>
      </c>
      <c r="K13" s="53">
        <v>1148</v>
      </c>
      <c r="L13" s="40"/>
    </row>
    <row r="14" spans="1:12" ht="14.4" x14ac:dyDescent="0.3">
      <c r="A14" s="23"/>
      <c r="B14" s="16"/>
      <c r="C14" s="8"/>
      <c r="D14" s="17" t="s">
        <v>24</v>
      </c>
      <c r="E14" s="9"/>
      <c r="F14" s="18">
        <f>SUM(F6:F13)</f>
        <v>620</v>
      </c>
      <c r="G14" s="18">
        <f>SUM(G6:G13)</f>
        <v>36.859999999999992</v>
      </c>
      <c r="H14" s="18">
        <f>SUM(H6:H13)</f>
        <v>28</v>
      </c>
      <c r="I14" s="18">
        <f>SUM(I6:I13)</f>
        <v>103.79999999999998</v>
      </c>
      <c r="J14" s="18">
        <f>SUM(J6:J13)</f>
        <v>855.80000000000007</v>
      </c>
      <c r="K14" s="24"/>
      <c r="L14" s="18">
        <f>SUM(L6:L13)</f>
        <v>0</v>
      </c>
    </row>
    <row r="15" spans="1:12" ht="15" thickBot="1" x14ac:dyDescent="0.3">
      <c r="A15" s="27">
        <f>A6</f>
        <v>1</v>
      </c>
      <c r="B15" s="28">
        <f>B6</f>
        <v>1</v>
      </c>
      <c r="C15" s="70" t="s">
        <v>4</v>
      </c>
      <c r="D15" s="71"/>
      <c r="E15" s="29"/>
      <c r="F15" s="30">
        <f>F14</f>
        <v>620</v>
      </c>
      <c r="G15" s="30">
        <f>G14</f>
        <v>36.859999999999992</v>
      </c>
      <c r="H15" s="30">
        <f>H14</f>
        <v>28</v>
      </c>
      <c r="I15" s="30">
        <f>I14</f>
        <v>103.79999999999998</v>
      </c>
      <c r="J15" s="30">
        <f>J14</f>
        <v>855.80000000000007</v>
      </c>
      <c r="K15" s="30"/>
      <c r="L15" s="30">
        <f>L14</f>
        <v>0</v>
      </c>
    </row>
    <row r="16" spans="1:12" ht="15" thickBot="1" x14ac:dyDescent="0.3">
      <c r="A16" s="55"/>
      <c r="B16" s="55"/>
      <c r="C16" s="56"/>
      <c r="D16" s="57"/>
      <c r="E16" s="58"/>
      <c r="F16" s="59"/>
      <c r="G16" s="59"/>
      <c r="H16" s="59"/>
      <c r="I16" s="59"/>
      <c r="J16" s="59"/>
      <c r="K16" s="60"/>
      <c r="L16" s="54"/>
    </row>
    <row r="17" spans="1:12" ht="14.4" x14ac:dyDescent="0.3">
      <c r="A17" s="62">
        <v>1</v>
      </c>
      <c r="B17" s="12">
        <v>2</v>
      </c>
      <c r="C17" s="61" t="s">
        <v>20</v>
      </c>
      <c r="D17" s="5" t="s">
        <v>21</v>
      </c>
      <c r="E17" s="37" t="s">
        <v>43</v>
      </c>
      <c r="F17" s="50">
        <v>100</v>
      </c>
      <c r="G17" s="50">
        <v>15.14</v>
      </c>
      <c r="H17" s="50">
        <v>15</v>
      </c>
      <c r="I17" s="50">
        <v>2.25</v>
      </c>
      <c r="J17" s="50">
        <v>150.69999999999999</v>
      </c>
      <c r="K17" s="63">
        <v>1027.03</v>
      </c>
      <c r="L17" s="38"/>
    </row>
    <row r="18" spans="1:12" ht="14.4" x14ac:dyDescent="0.3">
      <c r="A18" s="13"/>
      <c r="B18" s="14"/>
      <c r="C18" s="10"/>
      <c r="D18" s="6"/>
      <c r="E18" s="39" t="s">
        <v>33</v>
      </c>
      <c r="F18" s="49">
        <v>20</v>
      </c>
      <c r="G18" s="49">
        <v>0.34</v>
      </c>
      <c r="H18" s="49">
        <v>2</v>
      </c>
      <c r="I18" s="49">
        <v>1.35</v>
      </c>
      <c r="J18" s="49">
        <v>20.6</v>
      </c>
      <c r="K18" s="52">
        <v>600</v>
      </c>
      <c r="L18" s="40"/>
    </row>
    <row r="19" spans="1:12" ht="14.4" x14ac:dyDescent="0.3">
      <c r="A19" s="13"/>
      <c r="B19" s="14"/>
      <c r="C19" s="10"/>
      <c r="D19" s="6"/>
      <c r="E19" s="39" t="s">
        <v>35</v>
      </c>
      <c r="F19" s="49">
        <v>180</v>
      </c>
      <c r="G19" s="49">
        <v>3.97</v>
      </c>
      <c r="H19" s="49">
        <v>7</v>
      </c>
      <c r="I19" s="49">
        <v>26.61</v>
      </c>
      <c r="J19" s="49">
        <v>186</v>
      </c>
      <c r="K19" s="52">
        <v>995</v>
      </c>
      <c r="L19" s="40"/>
    </row>
    <row r="20" spans="1:12" ht="14.4" x14ac:dyDescent="0.3">
      <c r="A20" s="13"/>
      <c r="B20" s="14"/>
      <c r="C20" s="10"/>
      <c r="D20" s="7" t="s">
        <v>22</v>
      </c>
      <c r="E20" s="39" t="s">
        <v>44</v>
      </c>
      <c r="F20" s="49">
        <v>200</v>
      </c>
      <c r="G20" s="49">
        <v>0.1</v>
      </c>
      <c r="H20" s="40"/>
      <c r="I20" s="49">
        <v>12.97</v>
      </c>
      <c r="J20" s="49">
        <v>59.9</v>
      </c>
      <c r="K20" s="52">
        <v>971</v>
      </c>
      <c r="L20" s="40"/>
    </row>
    <row r="21" spans="1:12" ht="14.4" x14ac:dyDescent="0.3">
      <c r="A21" s="13"/>
      <c r="B21" s="14"/>
      <c r="C21" s="10"/>
      <c r="D21" s="7" t="s">
        <v>23</v>
      </c>
      <c r="E21" s="39" t="s">
        <v>31</v>
      </c>
      <c r="F21" s="49">
        <v>30</v>
      </c>
      <c r="G21" s="49">
        <v>3.21</v>
      </c>
      <c r="H21" s="49">
        <v>1</v>
      </c>
      <c r="I21" s="49">
        <v>13.05</v>
      </c>
      <c r="J21" s="49">
        <v>82.2</v>
      </c>
      <c r="K21" s="52">
        <v>897</v>
      </c>
      <c r="L21" s="40"/>
    </row>
    <row r="22" spans="1:12" ht="14.4" x14ac:dyDescent="0.3">
      <c r="A22" s="13"/>
      <c r="B22" s="14"/>
      <c r="C22" s="10"/>
      <c r="D22" s="6"/>
      <c r="E22" s="39" t="s">
        <v>32</v>
      </c>
      <c r="F22" s="49">
        <v>30</v>
      </c>
      <c r="G22" s="49">
        <v>2.5499999999999998</v>
      </c>
      <c r="H22" s="49">
        <v>1</v>
      </c>
      <c r="I22" s="49">
        <v>14.55</v>
      </c>
      <c r="J22" s="49">
        <v>77.7</v>
      </c>
      <c r="K22" s="53">
        <v>1148</v>
      </c>
      <c r="L22" s="40"/>
    </row>
    <row r="23" spans="1:12" ht="14.4" x14ac:dyDescent="0.3">
      <c r="A23" s="13"/>
      <c r="B23" s="14"/>
      <c r="C23" s="10"/>
      <c r="D23" s="47" t="s">
        <v>54</v>
      </c>
      <c r="E23" s="39" t="s">
        <v>42</v>
      </c>
      <c r="F23" s="49">
        <v>120</v>
      </c>
      <c r="G23" s="49">
        <v>0.48</v>
      </c>
      <c r="H23" s="49"/>
      <c r="I23" s="49">
        <v>11.76</v>
      </c>
      <c r="J23" s="49">
        <v>56.4</v>
      </c>
      <c r="K23" s="52">
        <v>976.03</v>
      </c>
      <c r="L23" s="40"/>
    </row>
    <row r="24" spans="1:12" ht="14.4" x14ac:dyDescent="0.3">
      <c r="A24" s="15"/>
      <c r="B24" s="16"/>
      <c r="C24" s="8"/>
      <c r="D24" s="17" t="s">
        <v>24</v>
      </c>
      <c r="E24" s="9"/>
      <c r="F24" s="18">
        <f>SUM(F17:F23)</f>
        <v>680</v>
      </c>
      <c r="G24" s="18">
        <f>SUM(G17:G23)</f>
        <v>25.790000000000003</v>
      </c>
      <c r="H24" s="18">
        <f>SUM(H17:H23)</f>
        <v>26</v>
      </c>
      <c r="I24" s="18">
        <f>SUM(I17:I23)</f>
        <v>82.54</v>
      </c>
      <c r="J24" s="18">
        <f>SUM(J17:J23)</f>
        <v>633.49999999999989</v>
      </c>
      <c r="K24" s="24"/>
      <c r="L24" s="18">
        <f>SUM(L17:L23)</f>
        <v>0</v>
      </c>
    </row>
    <row r="25" spans="1:12" ht="15.75" customHeight="1" thickBot="1" x14ac:dyDescent="0.3">
      <c r="A25" s="31">
        <f>A17</f>
        <v>1</v>
      </c>
      <c r="B25" s="31">
        <f>B17</f>
        <v>2</v>
      </c>
      <c r="C25" s="70" t="s">
        <v>4</v>
      </c>
      <c r="D25" s="71"/>
      <c r="E25" s="29"/>
      <c r="F25" s="30">
        <f>F24</f>
        <v>680</v>
      </c>
      <c r="G25" s="30">
        <f>G24</f>
        <v>25.790000000000003</v>
      </c>
      <c r="H25" s="30">
        <f>H24</f>
        <v>26</v>
      </c>
      <c r="I25" s="30">
        <f>I24</f>
        <v>82.54</v>
      </c>
      <c r="J25" s="30">
        <f>J24</f>
        <v>633.49999999999989</v>
      </c>
      <c r="K25" s="30"/>
      <c r="L25" s="30">
        <f>L24</f>
        <v>0</v>
      </c>
    </row>
    <row r="26" spans="1:12" s="64" customFormat="1" ht="15.75" customHeight="1" thickBot="1" x14ac:dyDescent="0.3">
      <c r="A26" s="55"/>
      <c r="B26" s="55"/>
      <c r="C26" s="56"/>
      <c r="D26" s="57"/>
      <c r="E26" s="58"/>
      <c r="F26" s="59"/>
      <c r="G26" s="59"/>
      <c r="H26" s="59"/>
      <c r="I26" s="59"/>
      <c r="J26" s="59"/>
      <c r="K26" s="60"/>
      <c r="L26" s="59"/>
    </row>
    <row r="27" spans="1:12" ht="14.4" x14ac:dyDescent="0.3">
      <c r="A27" s="19">
        <v>1</v>
      </c>
      <c r="B27" s="20">
        <v>3</v>
      </c>
      <c r="C27" s="21" t="s">
        <v>20</v>
      </c>
      <c r="D27" s="5" t="s">
        <v>21</v>
      </c>
      <c r="E27" s="37" t="s">
        <v>58</v>
      </c>
      <c r="F27" s="50">
        <v>100</v>
      </c>
      <c r="G27" s="50">
        <v>23.91</v>
      </c>
      <c r="H27" s="50">
        <v>27</v>
      </c>
      <c r="I27" s="50">
        <v>0.47</v>
      </c>
      <c r="J27" s="50">
        <v>257.8</v>
      </c>
      <c r="K27" s="51">
        <v>3.01</v>
      </c>
      <c r="L27" s="38"/>
    </row>
    <row r="28" spans="1:12" ht="14.4" x14ac:dyDescent="0.3">
      <c r="A28" s="22"/>
      <c r="B28" s="14"/>
      <c r="C28" s="10"/>
      <c r="D28" s="6"/>
      <c r="E28" s="39" t="s">
        <v>59</v>
      </c>
      <c r="F28" s="49">
        <v>180</v>
      </c>
      <c r="G28" s="49">
        <v>4.3</v>
      </c>
      <c r="H28" s="49">
        <v>8</v>
      </c>
      <c r="I28" s="49">
        <v>17.09</v>
      </c>
      <c r="J28" s="49">
        <v>153.6</v>
      </c>
      <c r="K28" s="52">
        <v>999</v>
      </c>
      <c r="L28" s="40"/>
    </row>
    <row r="29" spans="1:12" ht="14.4" x14ac:dyDescent="0.3">
      <c r="A29" s="22"/>
      <c r="B29" s="14"/>
      <c r="C29" s="10"/>
      <c r="D29" s="7" t="s">
        <v>22</v>
      </c>
      <c r="E29" s="39" t="s">
        <v>46</v>
      </c>
      <c r="F29" s="49">
        <v>200</v>
      </c>
      <c r="G29" s="49">
        <v>0.06</v>
      </c>
      <c r="H29" s="40"/>
      <c r="I29" s="49">
        <v>15.16</v>
      </c>
      <c r="J29" s="49">
        <v>59.9</v>
      </c>
      <c r="K29" s="52">
        <v>686</v>
      </c>
      <c r="L29" s="40"/>
    </row>
    <row r="30" spans="1:12" ht="14.4" x14ac:dyDescent="0.3">
      <c r="A30" s="22"/>
      <c r="B30" s="14"/>
      <c r="C30" s="10"/>
      <c r="D30" s="7" t="s">
        <v>23</v>
      </c>
      <c r="E30" s="39" t="s">
        <v>31</v>
      </c>
      <c r="F30" s="49">
        <v>30</v>
      </c>
      <c r="G30" s="49">
        <v>3.21</v>
      </c>
      <c r="H30" s="49">
        <v>1</v>
      </c>
      <c r="I30" s="49">
        <v>13.05</v>
      </c>
      <c r="J30" s="49">
        <v>82.2</v>
      </c>
      <c r="K30" s="52">
        <v>897</v>
      </c>
      <c r="L30" s="40"/>
    </row>
    <row r="31" spans="1:12" ht="14.4" x14ac:dyDescent="0.3">
      <c r="A31" s="22"/>
      <c r="B31" s="14"/>
      <c r="C31" s="10"/>
      <c r="D31" s="6"/>
      <c r="E31" s="39" t="s">
        <v>32</v>
      </c>
      <c r="F31" s="49">
        <v>30</v>
      </c>
      <c r="G31" s="49">
        <v>2.5499999999999998</v>
      </c>
      <c r="H31" s="49">
        <v>1</v>
      </c>
      <c r="I31" s="49">
        <v>14.55</v>
      </c>
      <c r="J31" s="49">
        <v>77.7</v>
      </c>
      <c r="K31" s="53">
        <v>1148</v>
      </c>
      <c r="L31" s="40"/>
    </row>
    <row r="32" spans="1:12" ht="14.4" x14ac:dyDescent="0.3">
      <c r="A32" s="22"/>
      <c r="B32" s="14"/>
      <c r="C32" s="10"/>
      <c r="D32" s="47" t="s">
        <v>45</v>
      </c>
      <c r="E32" s="39" t="s">
        <v>47</v>
      </c>
      <c r="F32" s="49">
        <v>40</v>
      </c>
      <c r="G32" s="49">
        <v>3</v>
      </c>
      <c r="H32" s="49">
        <v>4</v>
      </c>
      <c r="I32" s="49">
        <v>20.93</v>
      </c>
      <c r="J32" s="49">
        <v>162.80000000000001</v>
      </c>
      <c r="K32" s="53">
        <v>1141</v>
      </c>
      <c r="L32" s="40"/>
    </row>
    <row r="33" spans="1:12" ht="14.4" x14ac:dyDescent="0.3">
      <c r="A33" s="23"/>
      <c r="B33" s="16"/>
      <c r="C33" s="8"/>
      <c r="D33" s="17" t="s">
        <v>24</v>
      </c>
      <c r="E33" s="9"/>
      <c r="F33" s="18">
        <f>SUM(F27:F32)</f>
        <v>580</v>
      </c>
      <c r="G33" s="18">
        <f>SUM(G27:G32)</f>
        <v>37.03</v>
      </c>
      <c r="H33" s="18">
        <f>SUM(H27:H32)</f>
        <v>41</v>
      </c>
      <c r="I33" s="18">
        <f>SUM(I27:I32)</f>
        <v>81.25</v>
      </c>
      <c r="J33" s="18">
        <f>SUM(J27:J32)</f>
        <v>794</v>
      </c>
      <c r="K33" s="24"/>
      <c r="L33" s="18">
        <f>SUM(L27:L31)</f>
        <v>0</v>
      </c>
    </row>
    <row r="34" spans="1:12" ht="15.75" customHeight="1" thickBot="1" x14ac:dyDescent="0.3">
      <c r="A34" s="27">
        <f>A27</f>
        <v>1</v>
      </c>
      <c r="B34" s="28">
        <f>B27</f>
        <v>3</v>
      </c>
      <c r="C34" s="70" t="s">
        <v>4</v>
      </c>
      <c r="D34" s="71"/>
      <c r="E34" s="29"/>
      <c r="F34" s="30">
        <f>F33</f>
        <v>580</v>
      </c>
      <c r="G34" s="30">
        <f>G33</f>
        <v>37.03</v>
      </c>
      <c r="H34" s="30">
        <f>H33</f>
        <v>41</v>
      </c>
      <c r="I34" s="30">
        <f>I33</f>
        <v>81.25</v>
      </c>
      <c r="J34" s="30">
        <f>J33</f>
        <v>794</v>
      </c>
      <c r="K34" s="30"/>
      <c r="L34" s="30">
        <f>L33</f>
        <v>0</v>
      </c>
    </row>
    <row r="35" spans="1:12" s="64" customFormat="1" ht="15.75" customHeight="1" thickBot="1" x14ac:dyDescent="0.3">
      <c r="A35" s="65"/>
      <c r="B35" s="55"/>
      <c r="C35" s="56"/>
      <c r="D35" s="57"/>
      <c r="E35" s="58"/>
      <c r="F35" s="59"/>
      <c r="G35" s="59"/>
      <c r="H35" s="59"/>
      <c r="I35" s="59"/>
      <c r="J35" s="59"/>
      <c r="K35" s="60"/>
      <c r="L35" s="59"/>
    </row>
    <row r="36" spans="1:12" ht="14.4" x14ac:dyDescent="0.3">
      <c r="A36" s="19">
        <v>1</v>
      </c>
      <c r="B36" s="20">
        <v>4</v>
      </c>
      <c r="C36" s="21" t="s">
        <v>20</v>
      </c>
      <c r="D36" s="5" t="s">
        <v>21</v>
      </c>
      <c r="E36" s="37" t="s">
        <v>48</v>
      </c>
      <c r="F36" s="50">
        <v>270</v>
      </c>
      <c r="G36" s="50">
        <v>25.12</v>
      </c>
      <c r="H36" s="50">
        <v>30</v>
      </c>
      <c r="I36" s="50">
        <v>52.23</v>
      </c>
      <c r="J36" s="50">
        <v>512.70000000000005</v>
      </c>
      <c r="K36" s="66">
        <v>1020</v>
      </c>
      <c r="L36" s="38"/>
    </row>
    <row r="37" spans="1:12" ht="14.4" x14ac:dyDescent="0.3">
      <c r="A37" s="22"/>
      <c r="B37" s="14"/>
      <c r="C37" s="10"/>
      <c r="D37" s="6"/>
      <c r="E37" s="39" t="s">
        <v>60</v>
      </c>
      <c r="F37" s="49">
        <v>20</v>
      </c>
      <c r="G37" s="49">
        <v>0.16</v>
      </c>
      <c r="H37" s="40"/>
      <c r="I37" s="49">
        <v>0.34</v>
      </c>
      <c r="J37" s="49">
        <v>2.6</v>
      </c>
      <c r="K37" s="53">
        <v>1006</v>
      </c>
      <c r="L37" s="40"/>
    </row>
    <row r="38" spans="1:12" ht="14.4" x14ac:dyDescent="0.3">
      <c r="A38" s="22"/>
      <c r="B38" s="14"/>
      <c r="C38" s="10"/>
      <c r="D38" s="7" t="s">
        <v>22</v>
      </c>
      <c r="E38" s="39" t="s">
        <v>49</v>
      </c>
      <c r="F38" s="49">
        <v>200</v>
      </c>
      <c r="G38" s="49">
        <v>3.84</v>
      </c>
      <c r="H38" s="49">
        <v>4</v>
      </c>
      <c r="I38" s="49">
        <v>14.38</v>
      </c>
      <c r="J38" s="49">
        <v>152</v>
      </c>
      <c r="K38" s="53">
        <v>1110</v>
      </c>
      <c r="L38" s="40"/>
    </row>
    <row r="39" spans="1:12" ht="14.4" x14ac:dyDescent="0.3">
      <c r="A39" s="22"/>
      <c r="B39" s="14"/>
      <c r="C39" s="10"/>
      <c r="D39" s="7" t="s">
        <v>23</v>
      </c>
      <c r="E39" s="39" t="s">
        <v>31</v>
      </c>
      <c r="F39" s="49">
        <v>30</v>
      </c>
      <c r="G39" s="49">
        <v>3.21</v>
      </c>
      <c r="H39" s="49">
        <v>1</v>
      </c>
      <c r="I39" s="49">
        <v>13.05</v>
      </c>
      <c r="J39" s="49">
        <v>82.2</v>
      </c>
      <c r="K39" s="52">
        <v>897</v>
      </c>
      <c r="L39" s="40"/>
    </row>
    <row r="40" spans="1:12" ht="14.4" x14ac:dyDescent="0.3">
      <c r="A40" s="22"/>
      <c r="B40" s="14"/>
      <c r="C40" s="10"/>
      <c r="D40" s="6"/>
      <c r="E40" s="39" t="s">
        <v>32</v>
      </c>
      <c r="F40" s="49">
        <v>30</v>
      </c>
      <c r="G40" s="49">
        <v>2.5499999999999998</v>
      </c>
      <c r="H40" s="49">
        <v>1</v>
      </c>
      <c r="I40" s="49">
        <v>14.55</v>
      </c>
      <c r="J40" s="49">
        <v>77.7</v>
      </c>
      <c r="K40" s="53">
        <v>1148</v>
      </c>
      <c r="L40" s="40"/>
    </row>
    <row r="41" spans="1:12" ht="14.4" x14ac:dyDescent="0.3">
      <c r="A41" s="23"/>
      <c r="B41" s="16"/>
      <c r="C41" s="8"/>
      <c r="D41" s="17" t="s">
        <v>24</v>
      </c>
      <c r="E41" s="9"/>
      <c r="F41" s="18">
        <f>SUM(F36:F40)</f>
        <v>550</v>
      </c>
      <c r="G41" s="18">
        <f>SUM(G36:G40)</f>
        <v>34.879999999999995</v>
      </c>
      <c r="H41" s="18">
        <f>SUM(H36:H40)</f>
        <v>36</v>
      </c>
      <c r="I41" s="18">
        <f>SUM(I36:I40)</f>
        <v>94.55</v>
      </c>
      <c r="J41" s="18">
        <f>SUM(J36:J40)</f>
        <v>827.20000000000016</v>
      </c>
      <c r="K41" s="24"/>
      <c r="L41" s="18">
        <f>SUM(L36:L40)</f>
        <v>0</v>
      </c>
    </row>
    <row r="42" spans="1:12" ht="15.75" customHeight="1" thickBot="1" x14ac:dyDescent="0.3">
      <c r="A42" s="27">
        <f>A36</f>
        <v>1</v>
      </c>
      <c r="B42" s="28">
        <f>B36</f>
        <v>4</v>
      </c>
      <c r="C42" s="70" t="s">
        <v>4</v>
      </c>
      <c r="D42" s="71"/>
      <c r="E42" s="29"/>
      <c r="F42" s="30">
        <f>F41</f>
        <v>550</v>
      </c>
      <c r="G42" s="30">
        <f>G41</f>
        <v>34.879999999999995</v>
      </c>
      <c r="H42" s="30">
        <f>H41</f>
        <v>36</v>
      </c>
      <c r="I42" s="30">
        <f>I41</f>
        <v>94.55</v>
      </c>
      <c r="J42" s="30">
        <f>J41</f>
        <v>827.20000000000016</v>
      </c>
      <c r="K42" s="30"/>
      <c r="L42" s="30">
        <f>L41</f>
        <v>0</v>
      </c>
    </row>
    <row r="43" spans="1:12" s="64" customFormat="1" ht="15.75" customHeight="1" thickBot="1" x14ac:dyDescent="0.3">
      <c r="A43" s="65"/>
      <c r="B43" s="55"/>
      <c r="C43" s="56"/>
      <c r="D43" s="57"/>
      <c r="E43" s="58"/>
      <c r="F43" s="59"/>
      <c r="G43" s="59"/>
      <c r="H43" s="59"/>
      <c r="I43" s="59"/>
      <c r="J43" s="59"/>
      <c r="K43" s="60"/>
      <c r="L43" s="59"/>
    </row>
    <row r="44" spans="1:12" ht="14.4" x14ac:dyDescent="0.3">
      <c r="A44" s="19">
        <v>1</v>
      </c>
      <c r="B44" s="20">
        <v>5</v>
      </c>
      <c r="C44" s="21" t="s">
        <v>20</v>
      </c>
      <c r="D44" s="5" t="s">
        <v>21</v>
      </c>
      <c r="E44" s="37" t="s">
        <v>61</v>
      </c>
      <c r="F44" s="50">
        <v>100</v>
      </c>
      <c r="G44" s="50">
        <v>11.41</v>
      </c>
      <c r="H44" s="50">
        <v>28</v>
      </c>
      <c r="I44" s="50">
        <v>4.07</v>
      </c>
      <c r="J44" s="50">
        <v>310.3</v>
      </c>
      <c r="K44" s="51">
        <v>437.06</v>
      </c>
      <c r="L44" s="38"/>
    </row>
    <row r="45" spans="1:12" ht="14.4" x14ac:dyDescent="0.3">
      <c r="A45" s="22"/>
      <c r="B45" s="14"/>
      <c r="C45" s="10"/>
      <c r="D45" s="6"/>
      <c r="E45" s="73" t="s">
        <v>34</v>
      </c>
      <c r="F45" s="74">
        <v>180</v>
      </c>
      <c r="G45" s="74">
        <v>7.1</v>
      </c>
      <c r="H45" s="74">
        <v>6</v>
      </c>
      <c r="I45" s="74">
        <v>43.16</v>
      </c>
      <c r="J45" s="74">
        <v>264.5</v>
      </c>
      <c r="K45" s="76">
        <v>516</v>
      </c>
      <c r="L45" s="75"/>
    </row>
    <row r="46" spans="1:12" ht="14.4" x14ac:dyDescent="0.3">
      <c r="A46" s="22"/>
      <c r="B46" s="14"/>
      <c r="C46" s="10"/>
      <c r="D46" s="6"/>
      <c r="E46" s="39" t="s">
        <v>62</v>
      </c>
      <c r="F46" s="74">
        <v>20</v>
      </c>
      <c r="G46" s="74">
        <v>0.41</v>
      </c>
      <c r="H46" s="74">
        <v>1</v>
      </c>
      <c r="I46" s="74">
        <v>2.48</v>
      </c>
      <c r="J46" s="74">
        <v>23.2</v>
      </c>
      <c r="K46" s="76">
        <v>812</v>
      </c>
      <c r="L46" s="75"/>
    </row>
    <row r="47" spans="1:12" ht="14.4" x14ac:dyDescent="0.3">
      <c r="A47" s="22"/>
      <c r="B47" s="14"/>
      <c r="C47" s="10"/>
      <c r="D47" s="7" t="s">
        <v>22</v>
      </c>
      <c r="E47" s="39" t="s">
        <v>41</v>
      </c>
      <c r="F47" s="49">
        <v>200</v>
      </c>
      <c r="G47" s="40"/>
      <c r="H47" s="40"/>
      <c r="I47" s="49">
        <v>14.97</v>
      </c>
      <c r="J47" s="49">
        <v>59.9</v>
      </c>
      <c r="K47" s="52">
        <v>828</v>
      </c>
      <c r="L47" s="40"/>
    </row>
    <row r="48" spans="1:12" ht="14.4" x14ac:dyDescent="0.3">
      <c r="A48" s="22"/>
      <c r="B48" s="14"/>
      <c r="C48" s="10"/>
      <c r="D48" s="7" t="s">
        <v>23</v>
      </c>
      <c r="E48" s="39" t="s">
        <v>31</v>
      </c>
      <c r="F48" s="49">
        <v>30</v>
      </c>
      <c r="G48" s="49">
        <v>3.21</v>
      </c>
      <c r="H48" s="49">
        <v>1</v>
      </c>
      <c r="I48" s="49">
        <v>13.05</v>
      </c>
      <c r="J48" s="49">
        <v>82.2</v>
      </c>
      <c r="K48" s="52">
        <v>897</v>
      </c>
      <c r="L48" s="40"/>
    </row>
    <row r="49" spans="1:12" ht="14.4" x14ac:dyDescent="0.3">
      <c r="A49" s="22"/>
      <c r="B49" s="14"/>
      <c r="C49" s="10"/>
      <c r="D49" s="6"/>
      <c r="E49" s="39" t="s">
        <v>32</v>
      </c>
      <c r="F49" s="49">
        <v>30</v>
      </c>
      <c r="G49" s="49">
        <v>2.5499999999999998</v>
      </c>
      <c r="H49" s="49">
        <v>1</v>
      </c>
      <c r="I49" s="49">
        <v>14.55</v>
      </c>
      <c r="J49" s="49">
        <v>77.7</v>
      </c>
      <c r="K49" s="53">
        <v>1148</v>
      </c>
      <c r="L49" s="40"/>
    </row>
    <row r="50" spans="1:12" ht="14.4" x14ac:dyDescent="0.3">
      <c r="A50" s="23"/>
      <c r="B50" s="16"/>
      <c r="C50" s="8"/>
      <c r="D50" s="17" t="s">
        <v>24</v>
      </c>
      <c r="E50" s="9"/>
      <c r="F50" s="18">
        <f>SUM(F44:F49)</f>
        <v>560</v>
      </c>
      <c r="G50" s="18">
        <f>SUM(G44:G49)</f>
        <v>24.68</v>
      </c>
      <c r="H50" s="18">
        <f>SUM(H44:H49)</f>
        <v>37</v>
      </c>
      <c r="I50" s="18">
        <f>SUM(I44:I49)</f>
        <v>92.279999999999987</v>
      </c>
      <c r="J50" s="18">
        <f>SUM(J44:J49)</f>
        <v>817.80000000000007</v>
      </c>
      <c r="K50" s="24"/>
      <c r="L50" s="18">
        <f>SUM(L44:L49)</f>
        <v>0</v>
      </c>
    </row>
    <row r="51" spans="1:12" ht="15.75" customHeight="1" thickBot="1" x14ac:dyDescent="0.3">
      <c r="A51" s="27">
        <f>A44</f>
        <v>1</v>
      </c>
      <c r="B51" s="28">
        <f>B44</f>
        <v>5</v>
      </c>
      <c r="C51" s="70" t="s">
        <v>4</v>
      </c>
      <c r="D51" s="71"/>
      <c r="E51" s="29"/>
      <c r="F51" s="30">
        <f>F50</f>
        <v>560</v>
      </c>
      <c r="G51" s="30">
        <f>G50</f>
        <v>24.68</v>
      </c>
      <c r="H51" s="30">
        <f>H50</f>
        <v>37</v>
      </c>
      <c r="I51" s="30">
        <f>I50</f>
        <v>92.279999999999987</v>
      </c>
      <c r="J51" s="30">
        <f>J50</f>
        <v>817.80000000000007</v>
      </c>
      <c r="K51" s="30"/>
      <c r="L51" s="30">
        <f>L50</f>
        <v>0</v>
      </c>
    </row>
    <row r="52" spans="1:12" s="64" customFormat="1" ht="15.75" customHeight="1" thickBot="1" x14ac:dyDescent="0.3">
      <c r="A52" s="65"/>
      <c r="B52" s="55"/>
      <c r="C52" s="56"/>
      <c r="D52" s="57"/>
      <c r="E52" s="58"/>
      <c r="F52" s="59"/>
      <c r="G52" s="59"/>
      <c r="H52" s="59"/>
      <c r="I52" s="59"/>
      <c r="J52" s="59"/>
      <c r="K52" s="60"/>
      <c r="L52" s="59"/>
    </row>
    <row r="53" spans="1:12" ht="14.4" x14ac:dyDescent="0.3">
      <c r="A53" s="19">
        <v>2</v>
      </c>
      <c r="B53" s="20">
        <v>1</v>
      </c>
      <c r="C53" s="21" t="s">
        <v>20</v>
      </c>
      <c r="D53" s="5" t="s">
        <v>21</v>
      </c>
      <c r="E53" s="37" t="s">
        <v>63</v>
      </c>
      <c r="F53" s="50">
        <v>100</v>
      </c>
      <c r="G53" s="50">
        <v>13.33</v>
      </c>
      <c r="H53" s="50">
        <v>11</v>
      </c>
      <c r="I53" s="50"/>
      <c r="J53" s="50">
        <v>180</v>
      </c>
      <c r="K53" s="63">
        <v>1027.26</v>
      </c>
      <c r="L53" s="38"/>
    </row>
    <row r="54" spans="1:12" ht="14.4" x14ac:dyDescent="0.3">
      <c r="A54" s="22"/>
      <c r="B54" s="14"/>
      <c r="C54" s="10"/>
      <c r="D54" s="8"/>
      <c r="E54" s="73" t="s">
        <v>35</v>
      </c>
      <c r="F54" s="74">
        <v>180</v>
      </c>
      <c r="G54" s="74">
        <v>3.97</v>
      </c>
      <c r="H54" s="74">
        <v>7</v>
      </c>
      <c r="I54" s="74">
        <v>26.61</v>
      </c>
      <c r="J54" s="74">
        <v>186</v>
      </c>
      <c r="K54" s="76">
        <v>995</v>
      </c>
      <c r="L54" s="75"/>
    </row>
    <row r="55" spans="1:12" ht="14.4" x14ac:dyDescent="0.3">
      <c r="A55" s="22"/>
      <c r="B55" s="14"/>
      <c r="C55" s="10"/>
      <c r="D55" s="6"/>
      <c r="E55" s="39" t="s">
        <v>50</v>
      </c>
      <c r="F55" s="49">
        <v>15</v>
      </c>
      <c r="G55" s="49">
        <v>4.04</v>
      </c>
      <c r="H55" s="49">
        <v>4</v>
      </c>
      <c r="I55" s="40"/>
      <c r="J55" s="49">
        <v>54.5</v>
      </c>
      <c r="K55" s="52">
        <v>97</v>
      </c>
      <c r="L55" s="40"/>
    </row>
    <row r="56" spans="1:12" ht="14.4" x14ac:dyDescent="0.3">
      <c r="A56" s="22"/>
      <c r="B56" s="14"/>
      <c r="C56" s="10"/>
      <c r="D56" s="7" t="s">
        <v>22</v>
      </c>
      <c r="E56" s="39" t="s">
        <v>51</v>
      </c>
      <c r="F56" s="49">
        <v>200</v>
      </c>
      <c r="G56" s="49">
        <v>2.25</v>
      </c>
      <c r="H56" s="49">
        <v>2</v>
      </c>
      <c r="I56" s="49">
        <v>10.25</v>
      </c>
      <c r="J56" s="49">
        <v>70.2</v>
      </c>
      <c r="K56" s="53">
        <v>1324</v>
      </c>
      <c r="L56" s="40"/>
    </row>
    <row r="57" spans="1:12" ht="14.4" x14ac:dyDescent="0.3">
      <c r="A57" s="22"/>
      <c r="B57" s="14"/>
      <c r="C57" s="10"/>
      <c r="D57" s="7" t="s">
        <v>23</v>
      </c>
      <c r="E57" s="39" t="s">
        <v>30</v>
      </c>
      <c r="F57" s="49">
        <v>25</v>
      </c>
      <c r="G57" s="49">
        <v>1.88</v>
      </c>
      <c r="H57" s="49">
        <v>1</v>
      </c>
      <c r="I57" s="49">
        <v>12.85</v>
      </c>
      <c r="J57" s="49">
        <v>65.5</v>
      </c>
      <c r="K57" s="52">
        <v>693</v>
      </c>
      <c r="L57" s="40"/>
    </row>
    <row r="58" spans="1:12" ht="14.4" x14ac:dyDescent="0.3">
      <c r="A58" s="22"/>
      <c r="B58" s="14"/>
      <c r="C58" s="10"/>
      <c r="D58" s="6"/>
      <c r="E58" s="39" t="s">
        <v>31</v>
      </c>
      <c r="F58" s="49">
        <v>30</v>
      </c>
      <c r="G58" s="49">
        <v>3.21</v>
      </c>
      <c r="H58" s="49">
        <v>1</v>
      </c>
      <c r="I58" s="49">
        <v>13.05</v>
      </c>
      <c r="J58" s="49">
        <v>82.2</v>
      </c>
      <c r="K58" s="52">
        <v>897</v>
      </c>
      <c r="L58" s="40"/>
    </row>
    <row r="59" spans="1:12" ht="14.4" x14ac:dyDescent="0.3">
      <c r="A59" s="22"/>
      <c r="B59" s="14"/>
      <c r="C59" s="10"/>
      <c r="D59" s="6"/>
      <c r="E59" s="39" t="s">
        <v>32</v>
      </c>
      <c r="F59" s="49">
        <v>30</v>
      </c>
      <c r="G59" s="49">
        <v>2.5499999999999998</v>
      </c>
      <c r="H59" s="49">
        <v>1</v>
      </c>
      <c r="I59" s="49">
        <v>14.55</v>
      </c>
      <c r="J59" s="49">
        <v>77.7</v>
      </c>
      <c r="K59" s="53">
        <v>1148</v>
      </c>
      <c r="L59" s="40"/>
    </row>
    <row r="60" spans="1:12" ht="14.4" x14ac:dyDescent="0.3">
      <c r="A60" s="23"/>
      <c r="B60" s="16"/>
      <c r="C60" s="8"/>
      <c r="D60" s="17" t="s">
        <v>24</v>
      </c>
      <c r="E60" s="9"/>
      <c r="F60" s="18">
        <f>SUM(F53:F59)</f>
        <v>580</v>
      </c>
      <c r="G60" s="18">
        <f>SUM(G53:G59)</f>
        <v>31.23</v>
      </c>
      <c r="H60" s="18">
        <f>SUM(H53:H59)</f>
        <v>27</v>
      </c>
      <c r="I60" s="18">
        <f>SUM(I53:I59)</f>
        <v>77.31</v>
      </c>
      <c r="J60" s="18">
        <f>SUM(J53:J59)</f>
        <v>716.10000000000014</v>
      </c>
      <c r="K60" s="24"/>
      <c r="L60" s="18">
        <f>SUM(L53:L59)</f>
        <v>0</v>
      </c>
    </row>
    <row r="61" spans="1:12" ht="15" thickBot="1" x14ac:dyDescent="0.3">
      <c r="A61" s="27">
        <f>A53</f>
        <v>2</v>
      </c>
      <c r="B61" s="28">
        <f>B53</f>
        <v>1</v>
      </c>
      <c r="C61" s="70" t="s">
        <v>4</v>
      </c>
      <c r="D61" s="71"/>
      <c r="E61" s="29"/>
      <c r="F61" s="30">
        <f>F60</f>
        <v>580</v>
      </c>
      <c r="G61" s="30">
        <f>G60</f>
        <v>31.23</v>
      </c>
      <c r="H61" s="30">
        <f>H60</f>
        <v>27</v>
      </c>
      <c r="I61" s="30">
        <f>I60</f>
        <v>77.31</v>
      </c>
      <c r="J61" s="30">
        <f>J60</f>
        <v>716.10000000000014</v>
      </c>
      <c r="K61" s="30"/>
      <c r="L61" s="30">
        <f>L60</f>
        <v>0</v>
      </c>
    </row>
    <row r="62" spans="1:12" s="64" customFormat="1" ht="15" thickBot="1" x14ac:dyDescent="0.3">
      <c r="A62" s="55"/>
      <c r="B62" s="55"/>
      <c r="C62" s="56"/>
      <c r="D62" s="57"/>
      <c r="E62" s="58"/>
      <c r="F62" s="59"/>
      <c r="G62" s="59"/>
      <c r="H62" s="59"/>
      <c r="I62" s="59"/>
      <c r="J62" s="59"/>
      <c r="K62" s="60"/>
      <c r="L62" s="59"/>
    </row>
    <row r="63" spans="1:12" ht="14.4" x14ac:dyDescent="0.3">
      <c r="A63" s="13">
        <v>2</v>
      </c>
      <c r="B63" s="14">
        <v>2</v>
      </c>
      <c r="C63" s="21" t="s">
        <v>20</v>
      </c>
      <c r="D63" s="5" t="s">
        <v>21</v>
      </c>
      <c r="E63" s="37" t="s">
        <v>52</v>
      </c>
      <c r="F63" s="50">
        <v>100</v>
      </c>
      <c r="G63" s="50">
        <v>3.67</v>
      </c>
      <c r="H63" s="50">
        <v>7</v>
      </c>
      <c r="I63" s="50">
        <v>22.21</v>
      </c>
      <c r="J63" s="50">
        <v>166.8</v>
      </c>
      <c r="K63" s="63">
        <v>1019.04</v>
      </c>
      <c r="L63" s="38"/>
    </row>
    <row r="64" spans="1:12" ht="14.4" x14ac:dyDescent="0.3">
      <c r="A64" s="13"/>
      <c r="B64" s="14"/>
      <c r="C64" s="10"/>
      <c r="D64" s="8"/>
      <c r="E64" s="73" t="s">
        <v>36</v>
      </c>
      <c r="F64" s="74">
        <v>180</v>
      </c>
      <c r="G64" s="74">
        <v>9.06</v>
      </c>
      <c r="H64" s="74">
        <v>7</v>
      </c>
      <c r="I64" s="74">
        <v>47.22</v>
      </c>
      <c r="J64" s="74">
        <v>289</v>
      </c>
      <c r="K64" s="76">
        <v>998</v>
      </c>
      <c r="L64" s="75"/>
    </row>
    <row r="65" spans="1:12" ht="14.4" x14ac:dyDescent="0.3">
      <c r="A65" s="13"/>
      <c r="B65" s="14"/>
      <c r="C65" s="10"/>
      <c r="D65" s="6"/>
      <c r="E65" s="39" t="s">
        <v>62</v>
      </c>
      <c r="F65" s="49">
        <v>20</v>
      </c>
      <c r="G65" s="49">
        <v>0.41</v>
      </c>
      <c r="H65" s="49">
        <v>1</v>
      </c>
      <c r="I65" s="49">
        <v>2.48</v>
      </c>
      <c r="J65" s="49">
        <v>23.2</v>
      </c>
      <c r="K65" s="52">
        <v>812</v>
      </c>
      <c r="L65" s="40"/>
    </row>
    <row r="66" spans="1:12" ht="14.4" x14ac:dyDescent="0.3">
      <c r="A66" s="13"/>
      <c r="B66" s="14"/>
      <c r="C66" s="10"/>
      <c r="D66" s="7" t="s">
        <v>22</v>
      </c>
      <c r="E66" s="39" t="s">
        <v>41</v>
      </c>
      <c r="F66" s="49">
        <v>200</v>
      </c>
      <c r="G66" s="40"/>
      <c r="H66" s="40"/>
      <c r="I66" s="49">
        <v>14.97</v>
      </c>
      <c r="J66" s="49">
        <v>59.9</v>
      </c>
      <c r="K66" s="52">
        <v>828</v>
      </c>
      <c r="L66" s="40"/>
    </row>
    <row r="67" spans="1:12" ht="14.4" x14ac:dyDescent="0.3">
      <c r="A67" s="13"/>
      <c r="B67" s="14"/>
      <c r="C67" s="10"/>
      <c r="D67" s="7" t="s">
        <v>23</v>
      </c>
      <c r="E67" s="39" t="s">
        <v>31</v>
      </c>
      <c r="F67" s="49">
        <v>30</v>
      </c>
      <c r="G67" s="49">
        <v>3.21</v>
      </c>
      <c r="H67" s="49">
        <v>1</v>
      </c>
      <c r="I67" s="49">
        <v>13.05</v>
      </c>
      <c r="J67" s="49">
        <v>82.2</v>
      </c>
      <c r="K67" s="52">
        <v>897</v>
      </c>
      <c r="L67" s="40"/>
    </row>
    <row r="68" spans="1:12" ht="14.4" x14ac:dyDescent="0.3">
      <c r="A68" s="13"/>
      <c r="B68" s="14"/>
      <c r="C68" s="10"/>
      <c r="D68" s="6"/>
      <c r="E68" s="39" t="s">
        <v>32</v>
      </c>
      <c r="F68" s="49">
        <v>30</v>
      </c>
      <c r="G68" s="49">
        <v>2.5499999999999998</v>
      </c>
      <c r="H68" s="49">
        <v>1</v>
      </c>
      <c r="I68" s="49">
        <v>14.55</v>
      </c>
      <c r="J68" s="49">
        <v>77.7</v>
      </c>
      <c r="K68" s="53">
        <v>1148</v>
      </c>
      <c r="L68" s="40"/>
    </row>
    <row r="69" spans="1:12" ht="14.4" x14ac:dyDescent="0.3">
      <c r="A69" s="15"/>
      <c r="B69" s="16"/>
      <c r="C69" s="8"/>
      <c r="D69" s="17" t="s">
        <v>24</v>
      </c>
      <c r="E69" s="9"/>
      <c r="F69" s="18">
        <f>SUM(F63:F68)</f>
        <v>560</v>
      </c>
      <c r="G69" s="18">
        <f>SUM(G63:G68)</f>
        <v>18.900000000000002</v>
      </c>
      <c r="H69" s="18">
        <f>SUM(H63:H68)</f>
        <v>17</v>
      </c>
      <c r="I69" s="18">
        <f>SUM(I63:I68)</f>
        <v>114.48</v>
      </c>
      <c r="J69" s="18">
        <f>SUM(J63:J68)</f>
        <v>698.80000000000007</v>
      </c>
      <c r="K69" s="24"/>
      <c r="L69" s="18">
        <f>SUM(L63:L68)</f>
        <v>0</v>
      </c>
    </row>
    <row r="70" spans="1:12" ht="15" thickBot="1" x14ac:dyDescent="0.3">
      <c r="A70" s="31">
        <f>A63</f>
        <v>2</v>
      </c>
      <c r="B70" s="31">
        <f>B63</f>
        <v>2</v>
      </c>
      <c r="C70" s="70" t="s">
        <v>4</v>
      </c>
      <c r="D70" s="71"/>
      <c r="E70" s="29"/>
      <c r="F70" s="30">
        <f>F69</f>
        <v>560</v>
      </c>
      <c r="G70" s="30">
        <f>G69</f>
        <v>18.900000000000002</v>
      </c>
      <c r="H70" s="30">
        <f>H69</f>
        <v>17</v>
      </c>
      <c r="I70" s="30">
        <f>I69</f>
        <v>114.48</v>
      </c>
      <c r="J70" s="30">
        <f>J69</f>
        <v>698.80000000000007</v>
      </c>
      <c r="K70" s="30"/>
      <c r="L70" s="30">
        <f>L69</f>
        <v>0</v>
      </c>
    </row>
    <row r="71" spans="1:12" s="64" customFormat="1" ht="15" thickBot="1" x14ac:dyDescent="0.3">
      <c r="A71" s="55"/>
      <c r="B71" s="55"/>
      <c r="C71" s="56"/>
      <c r="D71" s="57"/>
      <c r="E71" s="58"/>
      <c r="F71" s="59"/>
      <c r="G71" s="59"/>
      <c r="H71" s="59"/>
      <c r="I71" s="59"/>
      <c r="J71" s="59"/>
      <c r="K71" s="60"/>
      <c r="L71" s="59"/>
    </row>
    <row r="72" spans="1:12" ht="14.4" x14ac:dyDescent="0.3">
      <c r="A72" s="19">
        <v>2</v>
      </c>
      <c r="B72" s="20">
        <v>3</v>
      </c>
      <c r="C72" s="21" t="s">
        <v>20</v>
      </c>
      <c r="D72" s="5" t="s">
        <v>21</v>
      </c>
      <c r="E72" s="37" t="s">
        <v>64</v>
      </c>
      <c r="F72" s="50">
        <v>200</v>
      </c>
      <c r="G72" s="50">
        <v>3.06</v>
      </c>
      <c r="H72" s="50"/>
      <c r="I72" s="50">
        <v>27.29</v>
      </c>
      <c r="J72" s="50">
        <v>328.5</v>
      </c>
      <c r="K72" s="63">
        <v>1071.04</v>
      </c>
      <c r="L72" s="38"/>
    </row>
    <row r="73" spans="1:12" ht="14.4" x14ac:dyDescent="0.3">
      <c r="A73" s="22"/>
      <c r="B73" s="14"/>
      <c r="C73" s="10"/>
      <c r="D73" s="7" t="s">
        <v>22</v>
      </c>
      <c r="E73" s="39" t="s">
        <v>44</v>
      </c>
      <c r="F73" s="49">
        <v>200</v>
      </c>
      <c r="G73" s="49">
        <v>0.1</v>
      </c>
      <c r="H73" s="40"/>
      <c r="I73" s="49">
        <v>12.97</v>
      </c>
      <c r="J73" s="49">
        <v>59.9</v>
      </c>
      <c r="K73" s="52">
        <v>971</v>
      </c>
      <c r="L73" s="40"/>
    </row>
    <row r="74" spans="1:12" ht="15.75" customHeight="1" x14ac:dyDescent="0.3">
      <c r="A74" s="22"/>
      <c r="B74" s="14"/>
      <c r="C74" s="10"/>
      <c r="D74" s="7" t="s">
        <v>23</v>
      </c>
      <c r="E74" s="39" t="s">
        <v>31</v>
      </c>
      <c r="F74" s="49">
        <v>30</v>
      </c>
      <c r="G74" s="49">
        <v>3.21</v>
      </c>
      <c r="H74" s="49">
        <v>1</v>
      </c>
      <c r="I74" s="49">
        <v>13.05</v>
      </c>
      <c r="J74" s="49">
        <v>82.2</v>
      </c>
      <c r="K74" s="52">
        <v>897</v>
      </c>
      <c r="L74" s="40"/>
    </row>
    <row r="75" spans="1:12" ht="14.4" x14ac:dyDescent="0.3">
      <c r="A75" s="22"/>
      <c r="B75" s="14"/>
      <c r="C75" s="10"/>
      <c r="D75" s="6"/>
      <c r="E75" s="39" t="s">
        <v>32</v>
      </c>
      <c r="F75" s="49">
        <v>30</v>
      </c>
      <c r="G75" s="49">
        <v>2.5499999999999998</v>
      </c>
      <c r="H75" s="49">
        <v>1</v>
      </c>
      <c r="I75" s="49">
        <v>14.55</v>
      </c>
      <c r="J75" s="49">
        <v>77.7</v>
      </c>
      <c r="K75" s="53">
        <v>1148</v>
      </c>
      <c r="L75" s="40"/>
    </row>
    <row r="76" spans="1:12" ht="14.4" x14ac:dyDescent="0.3">
      <c r="A76" s="22"/>
      <c r="B76" s="14"/>
      <c r="C76" s="10"/>
      <c r="D76" s="47" t="s">
        <v>54</v>
      </c>
      <c r="E76" s="39" t="s">
        <v>53</v>
      </c>
      <c r="F76" s="49">
        <v>180</v>
      </c>
      <c r="G76" s="49">
        <v>1.62</v>
      </c>
      <c r="H76" s="40"/>
      <c r="I76" s="49">
        <v>14.58</v>
      </c>
      <c r="J76" s="49">
        <v>113.4</v>
      </c>
      <c r="K76" s="52">
        <v>980</v>
      </c>
      <c r="L76" s="40"/>
    </row>
    <row r="77" spans="1:12" ht="14.4" x14ac:dyDescent="0.3">
      <c r="A77" s="23"/>
      <c r="B77" s="16"/>
      <c r="C77" s="8"/>
      <c r="D77" s="17" t="s">
        <v>24</v>
      </c>
      <c r="E77" s="9"/>
      <c r="F77" s="18">
        <f>SUM(F72:F76)</f>
        <v>640</v>
      </c>
      <c r="G77" s="18">
        <f>SUM(G72:G76)</f>
        <v>10.54</v>
      </c>
      <c r="H77" s="18">
        <f>SUM(H72:H76)</f>
        <v>2</v>
      </c>
      <c r="I77" s="18">
        <f>SUM(I72:I76)</f>
        <v>82.44</v>
      </c>
      <c r="J77" s="18">
        <f>SUM(J72:J76)</f>
        <v>661.69999999999993</v>
      </c>
      <c r="K77" s="24"/>
      <c r="L77" s="18">
        <f>SUM(L72:L76)</f>
        <v>0</v>
      </c>
    </row>
    <row r="78" spans="1:12" ht="15" thickBot="1" x14ac:dyDescent="0.3">
      <c r="A78" s="27">
        <f>A72</f>
        <v>2</v>
      </c>
      <c r="B78" s="28">
        <f>B72</f>
        <v>3</v>
      </c>
      <c r="C78" s="70" t="s">
        <v>4</v>
      </c>
      <c r="D78" s="71"/>
      <c r="E78" s="29"/>
      <c r="F78" s="30">
        <f>F77</f>
        <v>640</v>
      </c>
      <c r="G78" s="30">
        <f>G77</f>
        <v>10.54</v>
      </c>
      <c r="H78" s="30">
        <f>H77</f>
        <v>2</v>
      </c>
      <c r="I78" s="30">
        <f>I77</f>
        <v>82.44</v>
      </c>
      <c r="J78" s="30">
        <f>J77</f>
        <v>661.69999999999993</v>
      </c>
      <c r="K78" s="30"/>
      <c r="L78" s="30">
        <f>L77</f>
        <v>0</v>
      </c>
    </row>
    <row r="79" spans="1:12" s="64" customFormat="1" ht="15" thickBot="1" x14ac:dyDescent="0.3">
      <c r="A79" s="65"/>
      <c r="B79" s="55"/>
      <c r="C79" s="56"/>
      <c r="D79" s="57"/>
      <c r="E79" s="58"/>
      <c r="F79" s="59"/>
      <c r="G79" s="59"/>
      <c r="H79" s="59"/>
      <c r="I79" s="59"/>
      <c r="J79" s="59"/>
      <c r="K79" s="60"/>
      <c r="L79" s="59"/>
    </row>
    <row r="80" spans="1:12" ht="14.4" x14ac:dyDescent="0.3">
      <c r="A80" s="19">
        <v>2</v>
      </c>
      <c r="B80" s="20">
        <v>4</v>
      </c>
      <c r="C80" s="21" t="s">
        <v>20</v>
      </c>
      <c r="D80" s="5" t="s">
        <v>21</v>
      </c>
      <c r="E80" s="37" t="s">
        <v>65</v>
      </c>
      <c r="F80" s="50">
        <v>100</v>
      </c>
      <c r="G80" s="50">
        <v>13.33</v>
      </c>
      <c r="H80" s="50">
        <v>11</v>
      </c>
      <c r="I80" s="50"/>
      <c r="J80" s="50">
        <v>180</v>
      </c>
      <c r="K80" s="63">
        <v>1027.24</v>
      </c>
      <c r="L80" s="38"/>
    </row>
    <row r="81" spans="1:12" ht="14.4" x14ac:dyDescent="0.3">
      <c r="A81" s="22"/>
      <c r="B81" s="14"/>
      <c r="C81" s="10"/>
      <c r="D81" s="6"/>
      <c r="E81" s="73" t="s">
        <v>66</v>
      </c>
      <c r="F81" s="74">
        <v>180</v>
      </c>
      <c r="G81" s="74">
        <v>4.25</v>
      </c>
      <c r="H81" s="74">
        <v>10</v>
      </c>
      <c r="I81" s="74">
        <v>40.86</v>
      </c>
      <c r="J81" s="74">
        <v>272.7</v>
      </c>
      <c r="K81" s="76">
        <v>990</v>
      </c>
      <c r="L81" s="75"/>
    </row>
    <row r="82" spans="1:12" ht="14.4" x14ac:dyDescent="0.3">
      <c r="A82" s="22"/>
      <c r="B82" s="14"/>
      <c r="C82" s="10"/>
      <c r="D82" s="6"/>
      <c r="E82" s="39" t="s">
        <v>67</v>
      </c>
      <c r="F82" s="49">
        <v>20</v>
      </c>
      <c r="G82" s="49">
        <v>0.16</v>
      </c>
      <c r="H82" s="49"/>
      <c r="I82" s="49">
        <v>2.52</v>
      </c>
      <c r="J82" s="49">
        <v>11</v>
      </c>
      <c r="K82" s="52">
        <v>836</v>
      </c>
      <c r="L82" s="40"/>
    </row>
    <row r="83" spans="1:12" ht="14.4" x14ac:dyDescent="0.3">
      <c r="A83" s="22"/>
      <c r="B83" s="14"/>
      <c r="C83" s="10"/>
      <c r="D83" s="7" t="s">
        <v>22</v>
      </c>
      <c r="E83" s="39" t="s">
        <v>46</v>
      </c>
      <c r="F83" s="49">
        <v>200</v>
      </c>
      <c r="G83" s="49">
        <v>0.06</v>
      </c>
      <c r="H83" s="40"/>
      <c r="I83" s="49">
        <v>15.16</v>
      </c>
      <c r="J83" s="49">
        <v>59.9</v>
      </c>
      <c r="K83" s="52">
        <v>686</v>
      </c>
      <c r="L83" s="40"/>
    </row>
    <row r="84" spans="1:12" ht="14.4" x14ac:dyDescent="0.3">
      <c r="A84" s="22"/>
      <c r="B84" s="14"/>
      <c r="C84" s="10"/>
      <c r="D84" s="7" t="s">
        <v>23</v>
      </c>
      <c r="E84" s="39" t="s">
        <v>31</v>
      </c>
      <c r="F84" s="49">
        <v>30</v>
      </c>
      <c r="G84" s="49">
        <v>3.21</v>
      </c>
      <c r="H84" s="49">
        <v>1</v>
      </c>
      <c r="I84" s="49">
        <v>13.05</v>
      </c>
      <c r="J84" s="49">
        <v>82.2</v>
      </c>
      <c r="K84" s="52">
        <v>897</v>
      </c>
      <c r="L84" s="40"/>
    </row>
    <row r="85" spans="1:12" ht="14.4" x14ac:dyDescent="0.3">
      <c r="A85" s="22"/>
      <c r="B85" s="14"/>
      <c r="C85" s="10"/>
      <c r="D85" s="6"/>
      <c r="E85" s="39" t="s">
        <v>32</v>
      </c>
      <c r="F85" s="49">
        <v>30</v>
      </c>
      <c r="G85" s="49">
        <v>2.5499999999999998</v>
      </c>
      <c r="H85" s="49">
        <v>1</v>
      </c>
      <c r="I85" s="49">
        <v>14.55</v>
      </c>
      <c r="J85" s="49">
        <v>77.7</v>
      </c>
      <c r="K85" s="53">
        <v>1148</v>
      </c>
      <c r="L85" s="40"/>
    </row>
    <row r="86" spans="1:12" ht="14.4" x14ac:dyDescent="0.3">
      <c r="A86" s="23"/>
      <c r="B86" s="16"/>
      <c r="C86" s="8"/>
      <c r="D86" s="17" t="s">
        <v>24</v>
      </c>
      <c r="E86" s="9"/>
      <c r="F86" s="18">
        <f>SUM(F80:F85)</f>
        <v>560</v>
      </c>
      <c r="G86" s="18">
        <f>SUM(G80:G85)</f>
        <v>23.56</v>
      </c>
      <c r="H86" s="18">
        <f>SUM(H80:H85)</f>
        <v>23</v>
      </c>
      <c r="I86" s="18">
        <f>SUM(I80:I85)</f>
        <v>86.14</v>
      </c>
      <c r="J86" s="18">
        <f>SUM(J80:J85)</f>
        <v>683.50000000000011</v>
      </c>
      <c r="K86" s="24"/>
      <c r="L86" s="18">
        <f>SUM(L80:L85)</f>
        <v>0</v>
      </c>
    </row>
    <row r="87" spans="1:12" ht="15" thickBot="1" x14ac:dyDescent="0.3">
      <c r="A87" s="27">
        <f>A80</f>
        <v>2</v>
      </c>
      <c r="B87" s="28">
        <f>B80</f>
        <v>4</v>
      </c>
      <c r="C87" s="70" t="s">
        <v>4</v>
      </c>
      <c r="D87" s="71"/>
      <c r="E87" s="29"/>
      <c r="F87" s="30">
        <f>F86</f>
        <v>560</v>
      </c>
      <c r="G87" s="30">
        <f>G86</f>
        <v>23.56</v>
      </c>
      <c r="H87" s="30">
        <f>H86</f>
        <v>23</v>
      </c>
      <c r="I87" s="30">
        <f>I86</f>
        <v>86.14</v>
      </c>
      <c r="J87" s="30">
        <f>J86</f>
        <v>683.50000000000011</v>
      </c>
      <c r="K87" s="30"/>
      <c r="L87" s="30">
        <f>L86</f>
        <v>0</v>
      </c>
    </row>
    <row r="88" spans="1:12" s="64" customFormat="1" ht="15" thickBot="1" x14ac:dyDescent="0.3">
      <c r="A88" s="65"/>
      <c r="B88" s="55"/>
      <c r="C88" s="56"/>
      <c r="D88" s="57"/>
      <c r="E88" s="58"/>
      <c r="F88" s="59"/>
      <c r="G88" s="59"/>
      <c r="H88" s="59"/>
      <c r="I88" s="59"/>
      <c r="J88" s="59"/>
      <c r="K88" s="60"/>
      <c r="L88" s="59"/>
    </row>
    <row r="89" spans="1:12" ht="14.4" x14ac:dyDescent="0.3">
      <c r="A89" s="19">
        <v>2</v>
      </c>
      <c r="B89" s="20">
        <v>5</v>
      </c>
      <c r="C89" s="21" t="s">
        <v>20</v>
      </c>
      <c r="D89" s="5" t="s">
        <v>21</v>
      </c>
      <c r="E89" s="37" t="s">
        <v>68</v>
      </c>
      <c r="F89" s="50">
        <v>70</v>
      </c>
      <c r="G89" s="50">
        <v>3.85</v>
      </c>
      <c r="H89" s="50">
        <v>4</v>
      </c>
      <c r="I89" s="50">
        <v>24.85</v>
      </c>
      <c r="J89" s="50">
        <v>151.1</v>
      </c>
      <c r="K89" s="63">
        <v>1330.01</v>
      </c>
      <c r="L89" s="38"/>
    </row>
    <row r="90" spans="1:12" ht="14.4" x14ac:dyDescent="0.3">
      <c r="A90" s="22"/>
      <c r="B90" s="14"/>
      <c r="C90" s="10"/>
      <c r="D90" s="6"/>
      <c r="E90" s="73" t="s">
        <v>55</v>
      </c>
      <c r="F90" s="74">
        <v>200</v>
      </c>
      <c r="G90" s="74">
        <v>20.22</v>
      </c>
      <c r="H90" s="74">
        <v>23</v>
      </c>
      <c r="I90" s="74">
        <v>5.13</v>
      </c>
      <c r="J90" s="74">
        <v>304.8</v>
      </c>
      <c r="K90" s="76">
        <v>891</v>
      </c>
      <c r="L90" s="75"/>
    </row>
    <row r="91" spans="1:12" ht="14.4" x14ac:dyDescent="0.3">
      <c r="A91" s="22"/>
      <c r="B91" s="14"/>
      <c r="C91" s="10"/>
      <c r="D91" s="6"/>
      <c r="E91" s="39" t="s">
        <v>56</v>
      </c>
      <c r="F91" s="49">
        <v>20</v>
      </c>
      <c r="G91" s="49">
        <v>0.02</v>
      </c>
      <c r="H91" s="40"/>
      <c r="I91" s="49">
        <v>3.28</v>
      </c>
      <c r="J91" s="49">
        <v>13.5</v>
      </c>
      <c r="K91" s="53">
        <v>1142</v>
      </c>
      <c r="L91" s="40"/>
    </row>
    <row r="92" spans="1:12" ht="14.4" x14ac:dyDescent="0.3">
      <c r="A92" s="22"/>
      <c r="B92" s="14"/>
      <c r="C92" s="10"/>
      <c r="D92" s="7" t="s">
        <v>22</v>
      </c>
      <c r="E92" s="39" t="s">
        <v>41</v>
      </c>
      <c r="F92" s="49">
        <v>200</v>
      </c>
      <c r="G92" s="40"/>
      <c r="H92" s="40"/>
      <c r="I92" s="49">
        <v>14.97</v>
      </c>
      <c r="J92" s="49">
        <v>59.9</v>
      </c>
      <c r="K92" s="52">
        <v>828</v>
      </c>
      <c r="L92" s="40"/>
    </row>
    <row r="93" spans="1:12" ht="14.4" x14ac:dyDescent="0.3">
      <c r="A93" s="22"/>
      <c r="B93" s="14"/>
      <c r="C93" s="10"/>
      <c r="D93" s="7" t="s">
        <v>23</v>
      </c>
      <c r="E93" s="39" t="s">
        <v>31</v>
      </c>
      <c r="F93" s="49">
        <v>30</v>
      </c>
      <c r="G93" s="49">
        <v>3.21</v>
      </c>
      <c r="H93" s="49">
        <v>1</v>
      </c>
      <c r="I93" s="49">
        <v>13.05</v>
      </c>
      <c r="J93" s="49">
        <v>82.2</v>
      </c>
      <c r="K93" s="52">
        <v>897</v>
      </c>
      <c r="L93" s="40"/>
    </row>
    <row r="94" spans="1:12" ht="14.4" x14ac:dyDescent="0.3">
      <c r="A94" s="22"/>
      <c r="B94" s="14"/>
      <c r="C94" s="10"/>
      <c r="D94" s="6"/>
      <c r="E94" s="39" t="s">
        <v>32</v>
      </c>
      <c r="F94" s="49">
        <v>30</v>
      </c>
      <c r="G94" s="49">
        <v>2.5499999999999998</v>
      </c>
      <c r="H94" s="49">
        <v>1</v>
      </c>
      <c r="I94" s="49">
        <v>14.55</v>
      </c>
      <c r="J94" s="49">
        <v>77.7</v>
      </c>
      <c r="K94" s="53">
        <v>1148</v>
      </c>
      <c r="L94" s="40"/>
    </row>
    <row r="95" spans="1:12" ht="15.75" customHeight="1" x14ac:dyDescent="0.3">
      <c r="A95" s="23"/>
      <c r="B95" s="16"/>
      <c r="C95" s="8"/>
      <c r="D95" s="17" t="s">
        <v>24</v>
      </c>
      <c r="E95" s="9"/>
      <c r="F95" s="18">
        <f>SUM(F89:F94)</f>
        <v>550</v>
      </c>
      <c r="G95" s="18">
        <f>SUM(G89:G94)</f>
        <v>29.85</v>
      </c>
      <c r="H95" s="18">
        <f>SUM(H89:H94)</f>
        <v>29</v>
      </c>
      <c r="I95" s="18">
        <f>SUM(I89:I94)</f>
        <v>75.83</v>
      </c>
      <c r="J95" s="18">
        <f>SUM(J89:J94)</f>
        <v>689.2</v>
      </c>
      <c r="K95" s="24"/>
      <c r="L95" s="18">
        <f>SUM(L89:L94)</f>
        <v>0</v>
      </c>
    </row>
    <row r="96" spans="1:12" ht="15" thickBot="1" x14ac:dyDescent="0.3">
      <c r="A96" s="27">
        <f>A89</f>
        <v>2</v>
      </c>
      <c r="B96" s="28">
        <f>B89</f>
        <v>5</v>
      </c>
      <c r="C96" s="70" t="s">
        <v>4</v>
      </c>
      <c r="D96" s="71"/>
      <c r="E96" s="29"/>
      <c r="F96" s="30">
        <f>F95</f>
        <v>550</v>
      </c>
      <c r="G96" s="30">
        <f>G95</f>
        <v>29.85</v>
      </c>
      <c r="H96" s="30">
        <f>H95</f>
        <v>29</v>
      </c>
      <c r="I96" s="30">
        <f>I95</f>
        <v>75.83</v>
      </c>
      <c r="J96" s="30">
        <f>J95</f>
        <v>689.2</v>
      </c>
      <c r="K96" s="30"/>
      <c r="L96" s="30">
        <f>L95</f>
        <v>0</v>
      </c>
    </row>
    <row r="97" spans="1:12" ht="13.8" thickBot="1" x14ac:dyDescent="0.3">
      <c r="A97" s="25"/>
      <c r="B97" s="26"/>
      <c r="C97" s="72" t="s">
        <v>5</v>
      </c>
      <c r="D97" s="72"/>
      <c r="E97" s="72"/>
      <c r="F97" s="32">
        <f>(F15+F25+F34+F42+F51+F61+F70+F78+F87+F96)/(IF(F15=0,0,1)+IF(F25=0,0,1)+IF(F34=0,0,1)+IF(F42=0,0,1)+IF(F51=0,0,1)+IF(F61=0,0,1)+IF(F70=0,0,1)+IF(F78=0,0,1)+IF(F87=0,0,1)+IF(F96=0,0,1))</f>
        <v>588</v>
      </c>
      <c r="G97" s="32">
        <f>(G15+G25+G34+G42+G51+G61+G70+G78+G87+G96)/(IF(G15=0,0,1)+IF(G25=0,0,1)+IF(G34=0,0,1)+IF(G42=0,0,1)+IF(G51=0,0,1)+IF(G61=0,0,1)+IF(G70=0,0,1)+IF(G78=0,0,1)+IF(G87=0,0,1)+IF(G96=0,0,1))</f>
        <v>27.332000000000001</v>
      </c>
      <c r="H97" s="32">
        <f>(H15+H25+H34+H42+H51+H61+H70+H78+H87+H96)/(IF(H15=0,0,1)+IF(H25=0,0,1)+IF(H34=0,0,1)+IF(H42=0,0,1)+IF(H51=0,0,1)+IF(H61=0,0,1)+IF(H70=0,0,1)+IF(H78=0,0,1)+IF(H87=0,0,1)+IF(H96=0,0,1))</f>
        <v>26.6</v>
      </c>
      <c r="I97" s="32">
        <f>(I15+I25+I34+I42+I51+I61+I70+I78+I87+I96)/(IF(I15=0,0,1)+IF(I25=0,0,1)+IF(I34=0,0,1)+IF(I42=0,0,1)+IF(I51=0,0,1)+IF(I61=0,0,1)+IF(I70=0,0,1)+IF(I78=0,0,1)+IF(I87=0,0,1)+IF(I96=0,0,1))</f>
        <v>89.062000000000012</v>
      </c>
      <c r="J97" s="32">
        <f>(J15+J25+J34+J42+J51+J61+J70+J78+J87+J96)/(IF(J15=0,0,1)+IF(J25=0,0,1)+IF(J34=0,0,1)+IF(J42=0,0,1)+IF(J51=0,0,1)+IF(J61=0,0,1)+IF(J70=0,0,1)+IF(J78=0,0,1)+IF(J87=0,0,1)+IF(J96=0,0,1))</f>
        <v>737.76</v>
      </c>
      <c r="K97" s="32"/>
      <c r="L97" s="32">
        <v>0</v>
      </c>
    </row>
  </sheetData>
  <mergeCells count="14">
    <mergeCell ref="C42:D42"/>
    <mergeCell ref="C51:D51"/>
    <mergeCell ref="C15:D15"/>
    <mergeCell ref="C97:E97"/>
    <mergeCell ref="C96:D96"/>
    <mergeCell ref="C61:D61"/>
    <mergeCell ref="C70:D70"/>
    <mergeCell ref="C78:D78"/>
    <mergeCell ref="C87:D87"/>
    <mergeCell ref="C1:E1"/>
    <mergeCell ref="H1:K1"/>
    <mergeCell ref="H2:K2"/>
    <mergeCell ref="C25:D25"/>
    <mergeCell ref="C34:D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Мельниченко Юлия</cp:lastModifiedBy>
  <dcterms:created xsi:type="dcterms:W3CDTF">2022-05-16T14:23:56Z</dcterms:created>
  <dcterms:modified xsi:type="dcterms:W3CDTF">2024-08-13T16:11:54Z</dcterms:modified>
</cp:coreProperties>
</file>